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an\Desktop\CKAN\Sosial\2022\"/>
    </mc:Choice>
  </mc:AlternateContent>
  <xr:revisionPtr revIDLastSave="0" documentId="8_{3AC71110-4344-4434-BDC3-3CC835CF0463}" xr6:coauthVersionLast="47" xr6:coauthVersionMax="47" xr10:uidLastSave="{00000000-0000-0000-0000-000000000000}"/>
  <bookViews>
    <workbookView xWindow="-108" yWindow="-108" windowWidth="23256" windowHeight="12576" xr2:uid="{59D2D2E0-8BAB-4BDD-8258-1F6CC4DCE40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<sst xmlns="http://schemas.openxmlformats.org/spreadsheetml/2006/main" count="25" uniqueCount="25">
  <si>
    <t>Anak Terlantar</t>
  </si>
  <si>
    <t>Lanjut Usia Terlantar</t>
  </si>
  <si>
    <t>Gelandangan dan Pengemis</t>
  </si>
  <si>
    <t>Kecamatan</t>
  </si>
  <si>
    <t>BANDARKEDUNGMULYO</t>
  </si>
  <si>
    <t>BARENG</t>
  </si>
  <si>
    <t>DIWEK</t>
  </si>
  <si>
    <t>GUDO</t>
  </si>
  <si>
    <t>JOGOROTO</t>
  </si>
  <si>
    <t>JOMBANG</t>
  </si>
  <si>
    <t>KABUH</t>
  </si>
  <si>
    <t>KESAMBEN</t>
  </si>
  <si>
    <t>KUDU</t>
  </si>
  <si>
    <t>MEGALUH</t>
  </si>
  <si>
    <t>MOJOAGUNG</t>
  </si>
  <si>
    <t>MOJOWARNO</t>
  </si>
  <si>
    <t>NGORO</t>
  </si>
  <si>
    <t>NGUSIKAN</t>
  </si>
  <si>
    <t>PERAK</t>
  </si>
  <si>
    <t xml:space="preserve">PETERONGAN </t>
  </si>
  <si>
    <t>PLANDAAN</t>
  </si>
  <si>
    <t>PLOSO</t>
  </si>
  <si>
    <t>SUMOBITO</t>
  </si>
  <si>
    <t>TEMBELANG</t>
  </si>
  <si>
    <t>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</si>
</sst>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 vertical="center"/>
    </xf>
    <xf numFmtId="0" fontId="2" fillId="0" borderId="2" xfId="0" applyFont="1" applyBorder="1"/>
  </cellXfs>
  <cellStyles count="2">
    <cellStyle name="Normal" xfId="0" builtinId="0"/>
    <cellStyle name="Normal 2" xfId="1" xr:uid="{5DB981B8-1E17-4D2D-AE7E-3F27F5CCE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3A7E-86BA-4B97-AB66-4EE9D6745E10}">
  <dimension ref="A1:D22"/>
  <sheetViews>
    <sheetView tabSelected="1" workbookViewId="0">
      <selection activeCell="A23" sqref="A23:XFD23"/>
    </sheetView>
  </sheetViews>
  <sheetFormatPr defaultRowHeight="14.4"/>
  <cols>
    <col min="1" max="1" width="24.6640625" customWidth="1"/>
    <col min="2" max="2" width="22.5546875" customWidth="1"/>
    <col min="3" max="3" width="19.44140625" customWidth="1"/>
    <col min="4" max="4" width="25.33203125" customWidth="1"/>
  </cols>
  <sheetData>
    <row r="1" spans="1:4">
      <c r="A1" s="1" t="s">
        <v>3</v>
      </c>
      <c r="B1" s="1" t="s">
        <v>0</v>
      </c>
      <c r="C1" s="1" t="s">
        <v>1</v>
      </c>
      <c r="D1" s="1" t="s">
        <v>2</v>
      </c>
    </row>
    <row r="2" spans="1:4">
      <c r="A2" s="2" t="s">
        <v>4</v>
      </c>
      <c r="B2" s="2">
        <v>4</v>
      </c>
      <c r="C2" s="2">
        <f>124+19</f>
        <v>143</v>
      </c>
      <c r="D2" s="2">
        <v>1</v>
      </c>
    </row>
    <row r="3" spans="1:4">
      <c r="A3" s="2" t="s">
        <v>5</v>
      </c>
      <c r="B3" s="2">
        <v>7</v>
      </c>
      <c r="C3" s="2">
        <f>143+355</f>
        <v>498</v>
      </c>
      <c r="D3" s="2">
        <v>0</v>
      </c>
    </row>
    <row r="4" spans="1:4">
      <c r="A4" s="2" t="s">
        <v>6</v>
      </c>
      <c r="B4" s="3">
        <v>2</v>
      </c>
      <c r="C4" s="3">
        <f>6+7</f>
        <v>13</v>
      </c>
      <c r="D4" s="4">
        <v>6</v>
      </c>
    </row>
    <row r="5" spans="1:4">
      <c r="A5" s="5" t="s">
        <v>7</v>
      </c>
      <c r="B5" s="2">
        <v>3</v>
      </c>
      <c r="C5" s="2">
        <f>10+44</f>
        <v>54</v>
      </c>
      <c r="D5" s="2">
        <v>1</v>
      </c>
    </row>
    <row r="6" spans="1:4">
      <c r="A6" s="5" t="s">
        <v>8</v>
      </c>
      <c r="B6" s="2">
        <v>10</v>
      </c>
      <c r="C6" s="2">
        <f>60+279</f>
        <v>339</v>
      </c>
      <c r="D6" s="2">
        <v>0</v>
      </c>
    </row>
    <row r="7" spans="1:4">
      <c r="A7" s="5" t="s">
        <v>9</v>
      </c>
      <c r="B7" s="2">
        <v>2</v>
      </c>
      <c r="C7" s="2">
        <f>4+19</f>
        <v>23</v>
      </c>
      <c r="D7" s="2">
        <v>0</v>
      </c>
    </row>
    <row r="8" spans="1:4">
      <c r="A8" s="5" t="s">
        <v>10</v>
      </c>
      <c r="B8" s="2">
        <v>1</v>
      </c>
      <c r="C8" s="2">
        <f>9+89</f>
        <v>98</v>
      </c>
      <c r="D8" s="2">
        <v>4</v>
      </c>
    </row>
    <row r="9" spans="1:4">
      <c r="A9" s="5" t="s">
        <v>11</v>
      </c>
      <c r="B9" s="2">
        <v>6</v>
      </c>
      <c r="C9" s="2">
        <f>8+65</f>
        <v>73</v>
      </c>
      <c r="D9" s="2">
        <v>3</v>
      </c>
    </row>
    <row r="10" spans="1:4">
      <c r="A10" s="5" t="s">
        <v>12</v>
      </c>
      <c r="B10" s="2">
        <v>5</v>
      </c>
      <c r="C10" s="2">
        <f>27+59</f>
        <v>86</v>
      </c>
      <c r="D10" s="2">
        <v>5</v>
      </c>
    </row>
    <row r="11" spans="1:4">
      <c r="A11" s="5" t="s">
        <v>13</v>
      </c>
      <c r="B11" s="2">
        <v>3</v>
      </c>
      <c r="C11" s="2">
        <f>12+45</f>
        <v>57</v>
      </c>
      <c r="D11" s="2">
        <v>6</v>
      </c>
    </row>
    <row r="12" spans="1:4">
      <c r="A12" s="5" t="s">
        <v>14</v>
      </c>
      <c r="B12" s="2">
        <v>0</v>
      </c>
      <c r="C12" s="2">
        <f>6+12</f>
        <v>18</v>
      </c>
      <c r="D12" s="2">
        <v>0</v>
      </c>
    </row>
    <row r="13" spans="1:4">
      <c r="A13" s="5" t="s">
        <v>15</v>
      </c>
      <c r="B13" s="2">
        <v>11</v>
      </c>
      <c r="C13" s="2">
        <f>30+17</f>
        <v>47</v>
      </c>
      <c r="D13" s="2">
        <v>0</v>
      </c>
    </row>
    <row r="14" spans="1:4">
      <c r="A14" s="5" t="s">
        <v>16</v>
      </c>
      <c r="B14" s="2">
        <v>2</v>
      </c>
      <c r="C14" s="2">
        <f>29+70</f>
        <v>99</v>
      </c>
      <c r="D14" s="2">
        <v>2</v>
      </c>
    </row>
    <row r="15" spans="1:4">
      <c r="A15" s="5" t="s">
        <v>17</v>
      </c>
      <c r="B15" s="2">
        <v>0</v>
      </c>
      <c r="C15" s="2">
        <v>2</v>
      </c>
      <c r="D15" s="2">
        <v>2</v>
      </c>
    </row>
    <row r="16" spans="1:4">
      <c r="A16" s="5" t="s">
        <v>18</v>
      </c>
      <c r="B16" s="2">
        <v>0</v>
      </c>
      <c r="C16" s="2">
        <f>4+32</f>
        <v>36</v>
      </c>
      <c r="D16" s="2">
        <v>0</v>
      </c>
    </row>
    <row r="17" spans="1:4">
      <c r="A17" s="5" t="s">
        <v>19</v>
      </c>
      <c r="B17" s="2">
        <v>1</v>
      </c>
      <c r="C17" s="2">
        <f>17+90</f>
        <v>107</v>
      </c>
      <c r="D17" s="2">
        <v>0</v>
      </c>
    </row>
    <row r="18" spans="1:4">
      <c r="A18" s="5" t="s">
        <v>20</v>
      </c>
      <c r="B18" s="2">
        <v>7</v>
      </c>
      <c r="C18" s="2">
        <f>14+49</f>
        <v>63</v>
      </c>
      <c r="D18" s="2">
        <v>1</v>
      </c>
    </row>
    <row r="19" spans="1:4">
      <c r="A19" s="5" t="s">
        <v>21</v>
      </c>
      <c r="B19" s="2">
        <v>4</v>
      </c>
      <c r="C19" s="2">
        <f>25+50</f>
        <v>75</v>
      </c>
      <c r="D19" s="2">
        <v>2</v>
      </c>
    </row>
    <row r="20" spans="1:4">
      <c r="A20" s="5" t="s">
        <v>22</v>
      </c>
      <c r="B20" s="2">
        <v>21</v>
      </c>
      <c r="C20" s="2">
        <f>45+136</f>
        <v>181</v>
      </c>
      <c r="D20" s="2">
        <v>4</v>
      </c>
    </row>
    <row r="21" spans="1:4">
      <c r="A21" s="5" t="s">
        <v>23</v>
      </c>
      <c r="B21" s="2">
        <v>1</v>
      </c>
      <c r="C21" s="2">
        <f>32+98</f>
        <v>130</v>
      </c>
      <c r="D21" s="2">
        <v>0</v>
      </c>
    </row>
    <row r="22" spans="1:4">
      <c r="A22" s="5" t="s">
        <v>24</v>
      </c>
      <c r="B22" s="2">
        <v>1</v>
      </c>
      <c r="C22" s="2">
        <f>8+62</f>
        <v>70</v>
      </c>
      <c r="D22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santik jombang</dc:creator>
  <cp:lastModifiedBy>santik jombang</cp:lastModifiedBy>
  <dcterms:created xsi:type="dcterms:W3CDTF">2024-07-27T04:52:17Z</dcterms:created>
  <dcterms:modified xsi:type="dcterms:W3CDTF">2024-07-27T04:55:29Z</dcterms:modified>
</cp:coreProperties>
</file>